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919"/>
  <workbookPr defaultThemeVersion="124226"/>
  <xr:revisionPtr revIDLastSave="0" documentId="8_{E92E3AE3-EFF8-4D67-BC2C-476D56E79253}" xr6:coauthVersionLast="37" xr6:coauthVersionMax="37" xr10:uidLastSave="{00000000-0000-0000-0000-000000000000}"/>
  <bookViews>
    <workbookView xWindow="0" yWindow="90" windowWidth="28755" windowHeight="12585" xr2:uid="{00000000-000D-0000-FFFF-FFFF00000000}"/>
  </bookViews>
  <sheets>
    <sheet name="Plan1" sheetId="1" r:id="rId1"/>
    <sheet name="Plan2" sheetId="2" r:id="rId2"/>
    <sheet name="Plan3" sheetId="3" r:id="rId3"/>
  </sheets>
  <calcPr calcId="179020"/>
</workbook>
</file>

<file path=xl/calcChain.xml><?xml version="1.0" encoding="utf-8"?>
<calcChain xmlns="http://schemas.openxmlformats.org/spreadsheetml/2006/main">
  <c r="J90" i="1" l="1"/>
  <c r="J84" i="1"/>
  <c r="J85" i="1"/>
  <c r="J86" i="1"/>
  <c r="J87" i="1"/>
  <c r="J88" i="1"/>
  <c r="J89" i="1"/>
  <c r="J83" i="1"/>
  <c r="P49" i="1"/>
  <c r="P50" i="1"/>
  <c r="P51" i="1"/>
  <c r="P52" i="1"/>
  <c r="P53" i="1"/>
  <c r="P54" i="1"/>
  <c r="P48" i="1"/>
  <c r="P18" i="1"/>
  <c r="P9" i="1"/>
  <c r="P10" i="1"/>
  <c r="P11" i="1"/>
  <c r="P12" i="1"/>
  <c r="P13" i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</calcChain>
</file>

<file path=xl/sharedStrings.xml><?xml version="1.0" encoding="utf-8"?>
<sst xmlns="http://schemas.openxmlformats.org/spreadsheetml/2006/main" count="120" uniqueCount="93">
  <si>
    <t>CARGOS SERVIDORES EFETIVOS</t>
  </si>
  <si>
    <t>Competência: MARÇO/2018</t>
  </si>
  <si>
    <t xml:space="preserve">  Nº  </t>
  </si>
  <si>
    <t>FUNCIONÁRIO</t>
  </si>
  <si>
    <t>NÍVEL</t>
  </si>
  <si>
    <t>CARGO/</t>
  </si>
  <si>
    <t xml:space="preserve">SALÁRIO  R$ </t>
  </si>
  <si>
    <t>MÉDIAS</t>
  </si>
  <si>
    <t>Gratif.  R$</t>
  </si>
  <si>
    <t>Faltas</t>
  </si>
  <si>
    <t>Aux.</t>
  </si>
  <si>
    <t>Salário</t>
  </si>
  <si>
    <t>Adicional Periculosidade</t>
  </si>
  <si>
    <t>DIÁRIAS</t>
  </si>
  <si>
    <t>TOTAL</t>
  </si>
  <si>
    <t>C/H</t>
  </si>
  <si>
    <t>FUNÇÃO</t>
  </si>
  <si>
    <t>1/3 FÉRIAS</t>
  </si>
  <si>
    <t>VARIÁVEIS</t>
  </si>
  <si>
    <t>13º Salário</t>
  </si>
  <si>
    <t>Uniforme</t>
  </si>
  <si>
    <t>Família</t>
  </si>
  <si>
    <t>Acelon da Silva Dias</t>
  </si>
  <si>
    <t>Assist. Admin.</t>
  </si>
  <si>
    <t>Aylla  Barrozo de Paiva Moura</t>
  </si>
  <si>
    <t>Benedita Maria Santos Lima</t>
  </si>
  <si>
    <t>Assist.Admin.</t>
  </si>
  <si>
    <t>Ednelza Seixas Pereira</t>
  </si>
  <si>
    <t>Gerente Adm.</t>
  </si>
  <si>
    <t>Emerson de Souza Neri</t>
  </si>
  <si>
    <t>Frailley Antonio dos Reis Magalhães</t>
  </si>
  <si>
    <t>Francisco Célis Silva de Souza Junior</t>
  </si>
  <si>
    <t>Francisco Raimundo Reis</t>
  </si>
  <si>
    <t>Técn. Contab.</t>
  </si>
  <si>
    <t xml:space="preserve">Francisco Willian Carvalho </t>
  </si>
  <si>
    <t>recisão</t>
  </si>
  <si>
    <t>Geovanni  Cavalcante Fontenele</t>
  </si>
  <si>
    <t>Analista</t>
  </si>
  <si>
    <t>Hengel Oliveira dos Santos</t>
  </si>
  <si>
    <t>Assist.Admin</t>
  </si>
  <si>
    <t>Jerry Neri da Silva</t>
  </si>
  <si>
    <t>Mensageiro.</t>
  </si>
  <si>
    <t>Jhon Clisman Gomes de Souza</t>
  </si>
  <si>
    <t>Josiel Cosmo Liberalino Maia</t>
  </si>
  <si>
    <t>Luiz Lima Azevedo</t>
  </si>
  <si>
    <t>Motorista</t>
  </si>
  <si>
    <t>Luzia Maria Camelo de Lima</t>
  </si>
  <si>
    <t>Gerente DAC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</si>
  <si>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</si>
  <si>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</si>
  <si>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</si>
  <si>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</si>
  <si>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</si>
  <si>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</si>
  <si>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</si>
  <si>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</si>
  <si>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</si>
  <si>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</si>
  <si>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</si>
  <si>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</si>
  <si>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Cargos Comissionados</t>
  </si>
  <si>
    <t>FÉRIAS</t>
  </si>
  <si>
    <t>Adiant. 13º</t>
  </si>
  <si>
    <t>DIF. SALÁRIO</t>
  </si>
  <si>
    <t>Diárias</t>
  </si>
  <si>
    <t>OBS</t>
  </si>
  <si>
    <t>Adriana Saraiva da Silva</t>
  </si>
  <si>
    <t>Chefe Gabinete</t>
  </si>
  <si>
    <t>Aldenice Santos de Lima Souza</t>
  </si>
  <si>
    <t>Gerente Fiscalização</t>
  </si>
  <si>
    <t>Bruna Emelly Ferreira Franca</t>
  </si>
  <si>
    <t>Gerente Administrativo</t>
  </si>
  <si>
    <t>Isabela Aparecida Fernandes da Silva</t>
  </si>
  <si>
    <t>Procuradora Jurídica</t>
  </si>
  <si>
    <t>Janaina Vasconcelos Cunha</t>
  </si>
  <si>
    <t>Marilene Fernandes de Oliveira</t>
  </si>
  <si>
    <t>Gerente Financeiro</t>
  </si>
  <si>
    <t>Valcilena Maria Socorro Santos de Oliveira</t>
  </si>
  <si>
    <t>Asses. Comunicação</t>
  </si>
  <si>
    <t>QUADRO ESTAGIÁRIOS</t>
  </si>
  <si>
    <t xml:space="preserve">  Nº  de ordem</t>
  </si>
  <si>
    <t>BOLSA</t>
  </si>
  <si>
    <t>RECESSO</t>
  </si>
  <si>
    <t>VALE TRANSPORTE</t>
  </si>
  <si>
    <t>OBS.</t>
  </si>
  <si>
    <t>Dannyelle Araújo de Souza</t>
  </si>
  <si>
    <t>Elaine dos Santos Lima</t>
  </si>
  <si>
    <t>Erisvaldo Oliveira de Medeiros</t>
  </si>
  <si>
    <t>Felipe da Silva Almeida</t>
  </si>
  <si>
    <t>Ismael Davi Freitas Maia da Silveira</t>
  </si>
  <si>
    <t>Renan Menezes Santos</t>
  </si>
  <si>
    <t>Tatiane de Araújo Paza</t>
  </si>
  <si>
    <t xml:space="preserve">Sabrina Horrana Costa mde Melo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</si>
</sst>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10" fillId="2" borderId="5" xfId="0" applyFont="1" applyFill="1" applyBorder="1" applyAlignment="1">
      <alignment horizontal="center" vertical="top" wrapText="1"/>
    </xf>
    <xf numFmtId="0" fontId="11" fillId="0" borderId="0" xfId="0" applyFont="1"/>
    <xf numFmtId="0" fontId="10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3" borderId="6" xfId="0" applyFont="1" applyFill="1" applyBorder="1"/>
    <xf numFmtId="0" fontId="8" fillId="0" borderId="6" xfId="0" applyFont="1" applyBorder="1"/>
    <xf numFmtId="0" fontId="8" fillId="2" borderId="6" xfId="0" applyFont="1" applyFill="1" applyBorder="1"/>
    <xf numFmtId="0" fontId="8" fillId="4" borderId="6" xfId="0" applyFont="1" applyFill="1" applyBorder="1"/>
    <xf numFmtId="0" fontId="12" fillId="0" borderId="7" xfId="0" applyFont="1" applyBorder="1"/>
    <xf numFmtId="0" fontId="8" fillId="0" borderId="1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8" fillId="3" borderId="3" xfId="0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vertical="top" wrapText="1"/>
    </xf>
    <xf numFmtId="0" fontId="8" fillId="4" borderId="3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right"/>
    </xf>
    <xf numFmtId="2" fontId="0" fillId="0" borderId="0" xfId="0" applyNumberFormat="1"/>
    <xf numFmtId="164" fontId="0" fillId="0" borderId="4" xfId="0" applyNumberFormat="1" applyBorder="1"/>
    <xf numFmtId="43" fontId="8" fillId="0" borderId="1" xfId="1" applyFont="1" applyBorder="1" applyAlignment="1">
      <alignment horizontal="right" vertical="top" wrapText="1"/>
    </xf>
    <xf numFmtId="43" fontId="8" fillId="0" borderId="4" xfId="1" applyFont="1" applyBorder="1" applyAlignment="1">
      <alignment horizontal="right" vertical="top" wrapText="1"/>
    </xf>
    <xf numFmtId="43" fontId="6" fillId="0" borderId="1" xfId="1" applyFont="1" applyBorder="1"/>
    <xf numFmtId="43" fontId="0" fillId="0" borderId="4" xfId="1" applyFont="1" applyBorder="1"/>
    <xf numFmtId="43" fontId="8" fillId="3" borderId="3" xfId="1" applyFont="1" applyFill="1" applyBorder="1" applyAlignment="1">
      <alignment horizontal="right" vertical="top" wrapText="1"/>
    </xf>
    <xf numFmtId="43" fontId="8" fillId="3" borderId="6" xfId="1" applyFont="1" applyFill="1" applyBorder="1" applyAlignment="1">
      <alignment horizontal="right" vertical="top" wrapText="1"/>
    </xf>
    <xf numFmtId="43" fontId="6" fillId="3" borderId="3" xfId="1" applyFont="1" applyFill="1" applyBorder="1"/>
    <xf numFmtId="43" fontId="0" fillId="3" borderId="6" xfId="1" applyFont="1" applyFill="1" applyBorder="1"/>
    <xf numFmtId="43" fontId="8" fillId="3" borderId="3" xfId="1" applyFont="1" applyFill="1" applyBorder="1"/>
    <xf numFmtId="43" fontId="8" fillId="3" borderId="6" xfId="1" applyFont="1" applyFill="1" applyBorder="1" applyAlignment="1">
      <alignment horizontal="right"/>
    </xf>
    <xf numFmtId="43" fontId="8" fillId="0" borderId="3" xfId="1" applyFont="1" applyBorder="1" applyAlignment="1">
      <alignment horizontal="right" vertical="top" wrapText="1"/>
    </xf>
    <xf numFmtId="43" fontId="8" fillId="0" borderId="6" xfId="1" applyFont="1" applyBorder="1" applyAlignment="1">
      <alignment horizontal="right" vertical="top" wrapText="1"/>
    </xf>
    <xf numFmtId="43" fontId="6" fillId="0" borderId="3" xfId="1" applyFont="1" applyBorder="1"/>
    <xf numFmtId="43" fontId="8" fillId="0" borderId="6" xfId="1" applyFont="1" applyBorder="1" applyAlignment="1">
      <alignment horizontal="right"/>
    </xf>
    <xf numFmtId="43" fontId="8" fillId="0" borderId="3" xfId="1" applyFont="1" applyBorder="1"/>
    <xf numFmtId="43" fontId="8" fillId="3" borderId="6" xfId="1" applyFont="1" applyFill="1" applyBorder="1"/>
    <xf numFmtId="43" fontId="8" fillId="2" borderId="3" xfId="1" applyFont="1" applyFill="1" applyBorder="1" applyAlignment="1">
      <alignment horizontal="right" vertical="top" wrapText="1"/>
    </xf>
    <xf numFmtId="43" fontId="8" fillId="2" borderId="6" xfId="1" applyFont="1" applyFill="1" applyBorder="1" applyAlignment="1">
      <alignment horizontal="right" vertical="top" wrapText="1"/>
    </xf>
    <xf numFmtId="43" fontId="8" fillId="2" borderId="3" xfId="1" applyFont="1" applyFill="1" applyBorder="1"/>
    <xf numFmtId="43" fontId="8" fillId="2" borderId="6" xfId="1" applyFont="1" applyFill="1" applyBorder="1" applyAlignment="1">
      <alignment horizontal="right"/>
    </xf>
    <xf numFmtId="43" fontId="8" fillId="4" borderId="3" xfId="1" applyFont="1" applyFill="1" applyBorder="1" applyAlignment="1">
      <alignment horizontal="right" vertical="top" wrapText="1"/>
    </xf>
    <xf numFmtId="43" fontId="8" fillId="4" borderId="6" xfId="1" applyFont="1" applyFill="1" applyBorder="1" applyAlignment="1">
      <alignment horizontal="right" vertical="top" wrapText="1"/>
    </xf>
    <xf numFmtId="43" fontId="6" fillId="4" borderId="3" xfId="1" applyFont="1" applyFill="1" applyBorder="1"/>
    <xf numFmtId="43" fontId="0" fillId="4" borderId="6" xfId="1" applyFont="1" applyFill="1" applyBorder="1"/>
    <xf numFmtId="43" fontId="8" fillId="4" borderId="3" xfId="1" applyFont="1" applyFill="1" applyBorder="1"/>
    <xf numFmtId="43" fontId="8" fillId="4" borderId="6" xfId="1" applyFont="1" applyFill="1" applyBorder="1" applyAlignment="1">
      <alignment horizontal="right"/>
    </xf>
    <xf numFmtId="43" fontId="8" fillId="2" borderId="6" xfId="1" applyFont="1" applyFill="1" applyBorder="1"/>
    <xf numFmtId="43" fontId="0" fillId="0" borderId="6" xfId="1" applyFont="1" applyBorder="1"/>
    <xf numFmtId="43" fontId="7" fillId="3" borderId="3" xfId="1" applyFont="1" applyFill="1" applyBorder="1" applyAlignment="1">
      <alignment horizontal="right" vertical="top" wrapText="1"/>
    </xf>
    <xf numFmtId="43" fontId="7" fillId="3" borderId="6" xfId="1" applyFont="1" applyFill="1" applyBorder="1" applyAlignment="1">
      <alignment horizontal="right" vertical="top" wrapText="1"/>
    </xf>
    <xf numFmtId="43" fontId="6" fillId="2" borderId="3" xfId="1" applyFont="1" applyFill="1" applyBorder="1"/>
    <xf numFmtId="43" fontId="8" fillId="4" borderId="6" xfId="1" applyFont="1" applyFill="1" applyBorder="1"/>
    <xf numFmtId="43" fontId="8" fillId="2" borderId="3" xfId="1" applyFont="1" applyFill="1" applyBorder="1" applyAlignment="1">
      <alignment horizontal="right"/>
    </xf>
    <xf numFmtId="0" fontId="13" fillId="4" borderId="6" xfId="0" applyFont="1" applyFill="1" applyBorder="1"/>
    <xf numFmtId="0" fontId="13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center" vertical="top" wrapText="1"/>
    </xf>
    <xf numFmtId="164" fontId="13" fillId="4" borderId="3" xfId="0" applyNumberFormat="1" applyFont="1" applyFill="1" applyBorder="1" applyAlignment="1">
      <alignment horizontal="right"/>
    </xf>
    <xf numFmtId="43" fontId="13" fillId="4" borderId="3" xfId="1" applyFont="1" applyFill="1" applyBorder="1" applyAlignment="1">
      <alignment horizontal="right" vertical="top" wrapText="1"/>
    </xf>
    <xf numFmtId="43" fontId="13" fillId="4" borderId="6" xfId="1" applyFont="1" applyFill="1" applyBorder="1" applyAlignment="1">
      <alignment horizontal="right" vertical="top" wrapText="1"/>
    </xf>
    <xf numFmtId="43" fontId="14" fillId="4" borderId="3" xfId="1" applyFont="1" applyFill="1" applyBorder="1"/>
    <xf numFmtId="43" fontId="2" fillId="4" borderId="6" xfId="1" applyFont="1" applyFill="1" applyBorder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vertical="top"/>
    </xf>
    <xf numFmtId="0" fontId="4" fillId="0" borderId="3" xfId="0" applyFont="1" applyBorder="1"/>
    <xf numFmtId="0" fontId="4" fillId="4" borderId="3" xfId="0" applyFont="1" applyFill="1" applyBorder="1"/>
    <xf numFmtId="0" fontId="4" fillId="2" borderId="3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3" fontId="8" fillId="0" borderId="4" xfId="1" applyFont="1" applyBorder="1" applyAlignment="1">
      <alignment horizontal="center" vertical="top" wrapText="1"/>
    </xf>
    <xf numFmtId="43" fontId="8" fillId="0" borderId="10" xfId="1" applyFont="1" applyBorder="1" applyAlignment="1">
      <alignment horizontal="center" vertical="top" wrapText="1"/>
    </xf>
    <xf numFmtId="43" fontId="8" fillId="3" borderId="10" xfId="1" applyFont="1" applyFill="1" applyBorder="1" applyAlignment="1">
      <alignment horizontal="center" vertical="top" wrapText="1"/>
    </xf>
    <xf numFmtId="43" fontId="8" fillId="3" borderId="4" xfId="1" applyFont="1" applyFill="1" applyBorder="1" applyAlignment="1">
      <alignment horizontal="center" vertical="top" wrapText="1"/>
    </xf>
    <xf numFmtId="12" fontId="6" fillId="0" borderId="1" xfId="1" applyNumberFormat="1" applyFont="1" applyBorder="1"/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vertical="top"/>
    </xf>
    <xf numFmtId="12" fontId="6" fillId="0" borderId="3" xfId="1" applyNumberFormat="1" applyFont="1" applyBorder="1"/>
    <xf numFmtId="0" fontId="4" fillId="4" borderId="4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4" borderId="10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top" wrapText="1"/>
    </xf>
    <xf numFmtId="43" fontId="8" fillId="0" borderId="4" xfId="1" applyFont="1" applyBorder="1" applyAlignment="1">
      <alignment horizontal="center" vertical="top" wrapText="1"/>
    </xf>
    <xf numFmtId="43" fontId="8" fillId="3" borderId="10" xfId="1" applyFont="1" applyFill="1" applyBorder="1" applyAlignment="1">
      <alignment horizontal="center" vertical="top" wrapText="1"/>
    </xf>
    <xf numFmtId="43" fontId="8" fillId="3" borderId="4" xfId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2" fontId="4" fillId="4" borderId="10" xfId="0" applyNumberFormat="1" applyFont="1" applyFill="1" applyBorder="1" applyAlignment="1">
      <alignment horizontal="center" vertical="top" wrapText="1"/>
    </xf>
    <xf numFmtId="2" fontId="4" fillId="4" borderId="4" xfId="0" applyNumberFormat="1" applyFont="1" applyFill="1" applyBorder="1" applyAlignment="1">
      <alignment horizontal="center" vertical="top" wrapText="1"/>
    </xf>
    <xf numFmtId="2" fontId="4" fillId="4" borderId="8" xfId="0" applyNumberFormat="1" applyFont="1" applyFill="1" applyBorder="1" applyAlignment="1">
      <alignment horizontal="center" vertical="top" wrapText="1"/>
    </xf>
    <xf numFmtId="2" fontId="4" fillId="4" borderId="5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6" fillId="5" borderId="10" xfId="0" applyNumberFormat="1" applyFont="1" applyFill="1" applyBorder="1" applyAlignment="1">
      <alignment horizontal="center" vertical="top" wrapText="1"/>
    </xf>
    <xf numFmtId="2" fontId="6" fillId="5" borderId="4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15</xdr:col>
      <xdr:colOff>771524</xdr:colOff>
      <xdr:row>2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38101"/>
          <a:ext cx="9410699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CONSELHO REGIONAL DE ENGENHARIA E AGRONOMIA DO ACRE CREA-AC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38100</xdr:colOff>
      <xdr:row>38</xdr:row>
      <xdr:rowOff>38100</xdr:rowOff>
    </xdr:from>
    <xdr:ext cx="9477375" cy="32385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" y="6905625"/>
          <a:ext cx="94773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CONSELHO REGIONAL DE ENGENHARIA E AGRONOMIA DO ACRE CREA-AC</a:t>
          </a:r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  <xdr:oneCellAnchor>
    <xdr:from>
      <xdr:col>1</xdr:col>
      <xdr:colOff>466725</xdr:colOff>
      <xdr:row>74</xdr:row>
      <xdr:rowOff>9525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627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9525</xdr:colOff>
      <xdr:row>73</xdr:row>
      <xdr:rowOff>38100</xdr:rowOff>
    </xdr:from>
    <xdr:to>
      <xdr:col>16</xdr:col>
      <xdr:colOff>9525</xdr:colOff>
      <xdr:row>74</xdr:row>
      <xdr:rowOff>180975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" y="13887450"/>
          <a:ext cx="9496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CONSELHO REGIONAL DE ENGENHARIA E AGRONOMIA DO ACRE CREA-AC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90"/>
  <sheetViews>
    <sheetView tabSelected="1" topLeftCell="A76" workbookViewId="0" xr3:uid="{AEA406A1-0E4B-5B11-9CD5-51D6E497D94C}">
      <selection activeCell="N4" sqref="N4"/>
    </sheetView>
  </sheetViews>
  <sheetFormatPr defaultRowHeight="15"/>
  <cols>
    <col min="1" max="1" width="3.140625" customWidth="1"/>
    <col min="2" max="2" width="25.28515625" customWidth="1"/>
    <col min="3" max="3" width="5.28515625" customWidth="1"/>
    <col min="4" max="4" width="4.7109375" customWidth="1"/>
    <col min="5" max="5" width="11" customWidth="1"/>
    <col min="6" max="6" width="7.5703125" customWidth="1"/>
    <col min="7" max="7" width="7.85546875" customWidth="1"/>
    <col min="9" max="9" width="7.140625" customWidth="1"/>
    <col min="10" max="10" width="8.140625" customWidth="1"/>
    <col min="11" max="11" width="6.28515625" customWidth="1"/>
    <col min="12" max="12" width="7.5703125" customWidth="1"/>
    <col min="13" max="13" width="8.140625" customWidth="1"/>
    <col min="15" max="15" width="10.28515625" customWidth="1"/>
    <col min="16" max="16" width="11.7109375" customWidth="1"/>
  </cols>
  <sheetData>
    <row r="4" spans="1:16" ht="18.75">
      <c r="F4" s="145" t="s">
        <v>0</v>
      </c>
      <c r="G4" s="145"/>
      <c r="H4" s="145"/>
      <c r="I4" s="145"/>
      <c r="J4" s="145"/>
      <c r="K4" s="145"/>
      <c r="L4" s="145"/>
    </row>
    <row r="5" spans="1:16">
      <c r="B5" s="115" t="s">
        <v>1</v>
      </c>
      <c r="C5" s="115"/>
      <c r="D5" s="115"/>
      <c r="E5" s="115"/>
      <c r="F5" s="115"/>
      <c r="G5" s="115"/>
    </row>
    <row r="6" spans="1:16" ht="15.75" thickBot="1"/>
    <row r="7" spans="1:16" s="2" customFormat="1" ht="8.25">
      <c r="A7" s="102" t="s">
        <v>2</v>
      </c>
      <c r="B7" s="103" t="s">
        <v>3</v>
      </c>
      <c r="C7" s="105" t="s">
        <v>4</v>
      </c>
      <c r="D7" s="1"/>
      <c r="E7" s="4" t="s">
        <v>5</v>
      </c>
      <c r="F7" s="105" t="s">
        <v>6</v>
      </c>
      <c r="G7" s="1"/>
      <c r="H7" s="4" t="s">
        <v>7</v>
      </c>
      <c r="I7" s="1"/>
      <c r="J7" s="105" t="s">
        <v>8</v>
      </c>
      <c r="K7" s="105" t="s">
        <v>9</v>
      </c>
      <c r="L7" s="1" t="s">
        <v>10</v>
      </c>
      <c r="M7" s="1" t="s">
        <v>11</v>
      </c>
      <c r="N7" s="107" t="s">
        <v>12</v>
      </c>
      <c r="O7" s="105" t="s">
        <v>13</v>
      </c>
      <c r="P7" s="105" t="s">
        <v>14</v>
      </c>
    </row>
    <row r="8" spans="1:16" s="2" customFormat="1" ht="17.25" thickBot="1">
      <c r="A8" s="102"/>
      <c r="B8" s="104"/>
      <c r="C8" s="106"/>
      <c r="D8" s="5" t="s">
        <v>15</v>
      </c>
      <c r="E8" s="5" t="s">
        <v>16</v>
      </c>
      <c r="F8" s="106"/>
      <c r="G8" s="5" t="s">
        <v>17</v>
      </c>
      <c r="H8" s="5" t="s">
        <v>18</v>
      </c>
      <c r="I8" s="5" t="s">
        <v>19</v>
      </c>
      <c r="J8" s="106"/>
      <c r="K8" s="106"/>
      <c r="L8" s="3" t="s">
        <v>20</v>
      </c>
      <c r="M8" s="3" t="s">
        <v>21</v>
      </c>
      <c r="N8" s="108"/>
      <c r="O8" s="106"/>
      <c r="P8" s="106"/>
    </row>
    <row r="9" spans="1:16" ht="15.75" thickBot="1">
      <c r="A9" s="11">
        <v>1</v>
      </c>
      <c r="B9" s="6" t="s">
        <v>22</v>
      </c>
      <c r="C9" s="12">
        <v>1</v>
      </c>
      <c r="D9" s="17">
        <v>6</v>
      </c>
      <c r="E9" s="22" t="s">
        <v>23</v>
      </c>
      <c r="F9" s="27">
        <v>1182</v>
      </c>
      <c r="G9" s="34"/>
      <c r="H9" s="35"/>
      <c r="I9" s="35"/>
      <c r="J9" s="36"/>
      <c r="K9" s="34"/>
      <c r="L9" s="35"/>
      <c r="M9" s="35"/>
      <c r="N9" s="37"/>
      <c r="O9" s="35"/>
      <c r="P9" s="33">
        <f>SUM(F9:O9)</f>
        <v>1182</v>
      </c>
    </row>
    <row r="10" spans="1:16" ht="15.75" thickBot="1">
      <c r="A10" s="11">
        <v>2</v>
      </c>
      <c r="B10" s="7" t="s">
        <v>24</v>
      </c>
      <c r="C10" s="13">
        <v>1</v>
      </c>
      <c r="D10" s="18">
        <v>6</v>
      </c>
      <c r="E10" s="23" t="s">
        <v>23</v>
      </c>
      <c r="F10" s="28">
        <v>1182</v>
      </c>
      <c r="G10" s="38"/>
      <c r="H10" s="39"/>
      <c r="I10" s="39"/>
      <c r="J10" s="40"/>
      <c r="K10" s="38"/>
      <c r="L10" s="39"/>
      <c r="M10" s="39">
        <v>31.07</v>
      </c>
      <c r="N10" s="41"/>
      <c r="O10" s="39"/>
      <c r="P10" s="33">
        <f t="shared" ref="P10:P34" si="0">SUM(F10:O10)</f>
        <v>1213.07</v>
      </c>
    </row>
    <row r="11" spans="1:16" ht="15.75" thickBot="1">
      <c r="A11" s="11">
        <v>3</v>
      </c>
      <c r="B11" s="7" t="s">
        <v>25</v>
      </c>
      <c r="C11" s="13">
        <v>18</v>
      </c>
      <c r="D11" s="18">
        <v>6</v>
      </c>
      <c r="E11" s="23" t="s">
        <v>26</v>
      </c>
      <c r="F11" s="28">
        <v>3182.42</v>
      </c>
      <c r="G11" s="38"/>
      <c r="H11" s="39"/>
      <c r="I11" s="39"/>
      <c r="J11" s="42"/>
      <c r="K11" s="38"/>
      <c r="L11" s="39"/>
      <c r="M11" s="39"/>
      <c r="N11" s="43"/>
      <c r="O11" s="39"/>
      <c r="P11" s="33">
        <f t="shared" si="0"/>
        <v>3182.42</v>
      </c>
    </row>
    <row r="12" spans="1:16" ht="15.75" thickBot="1">
      <c r="A12" s="11">
        <v>4</v>
      </c>
      <c r="B12" s="8" t="s">
        <v>27</v>
      </c>
      <c r="C12" s="14">
        <v>22</v>
      </c>
      <c r="D12" s="19">
        <v>6</v>
      </c>
      <c r="E12" s="24" t="s">
        <v>28</v>
      </c>
      <c r="F12" s="29">
        <v>4018.28</v>
      </c>
      <c r="G12" s="44">
        <v>1739.43</v>
      </c>
      <c r="H12" s="45">
        <v>1200</v>
      </c>
      <c r="I12" s="45"/>
      <c r="J12" s="46"/>
      <c r="K12" s="44"/>
      <c r="L12" s="45"/>
      <c r="M12" s="45"/>
      <c r="N12" s="47"/>
      <c r="O12" s="45"/>
      <c r="P12" s="33">
        <f t="shared" si="0"/>
        <v>6957.71</v>
      </c>
    </row>
    <row r="13" spans="1:16" ht="15.75" thickBot="1">
      <c r="A13" s="11">
        <v>5</v>
      </c>
      <c r="B13" s="7" t="s">
        <v>29</v>
      </c>
      <c r="C13" s="13">
        <v>9</v>
      </c>
      <c r="D13" s="18">
        <v>6</v>
      </c>
      <c r="E13" s="23" t="s">
        <v>26</v>
      </c>
      <c r="F13" s="28">
        <v>1883.93</v>
      </c>
      <c r="G13" s="38"/>
      <c r="H13" s="39"/>
      <c r="I13" s="39"/>
      <c r="J13" s="42">
        <v>800</v>
      </c>
      <c r="K13" s="38"/>
      <c r="L13" s="39"/>
      <c r="M13" s="39"/>
      <c r="N13" s="43"/>
      <c r="O13" s="39"/>
      <c r="P13" s="33">
        <f t="shared" si="0"/>
        <v>2683.9300000000003</v>
      </c>
    </row>
    <row r="14" spans="1:16" ht="15.75" thickBot="1">
      <c r="A14" s="11">
        <v>6</v>
      </c>
      <c r="B14" s="8" t="s">
        <v>30</v>
      </c>
      <c r="C14" s="14">
        <v>10</v>
      </c>
      <c r="D14" s="19">
        <v>6</v>
      </c>
      <c r="E14" s="24" t="s">
        <v>26</v>
      </c>
      <c r="F14" s="29">
        <v>1996.96</v>
      </c>
      <c r="G14" s="44"/>
      <c r="H14" s="45"/>
      <c r="I14" s="45"/>
      <c r="J14" s="48"/>
      <c r="K14" s="44"/>
      <c r="L14" s="45"/>
      <c r="M14" s="45"/>
      <c r="N14" s="47"/>
      <c r="O14" s="45"/>
      <c r="P14" s="33">
        <f t="shared" si="0"/>
        <v>1996.96</v>
      </c>
    </row>
    <row r="15" spans="1:16" ht="15.75" thickBot="1">
      <c r="A15" s="11">
        <v>7</v>
      </c>
      <c r="B15" s="7" t="s">
        <v>31</v>
      </c>
      <c r="C15" s="13">
        <v>1</v>
      </c>
      <c r="D15" s="18">
        <v>6</v>
      </c>
      <c r="E15" s="23" t="s">
        <v>26</v>
      </c>
      <c r="F15" s="28">
        <v>1182</v>
      </c>
      <c r="G15" s="38"/>
      <c r="H15" s="39"/>
      <c r="I15" s="39"/>
      <c r="J15" s="42"/>
      <c r="K15" s="38"/>
      <c r="L15" s="39"/>
      <c r="M15" s="39"/>
      <c r="N15" s="49"/>
      <c r="O15" s="39"/>
      <c r="P15" s="33">
        <f t="shared" si="0"/>
        <v>1182</v>
      </c>
    </row>
    <row r="16" spans="1:16" ht="15.75" thickBot="1">
      <c r="A16" s="11">
        <v>8</v>
      </c>
      <c r="B16" s="9" t="s">
        <v>32</v>
      </c>
      <c r="C16" s="15">
        <v>29</v>
      </c>
      <c r="D16" s="20">
        <v>6</v>
      </c>
      <c r="E16" s="25" t="s">
        <v>33</v>
      </c>
      <c r="F16" s="30">
        <v>6788.8</v>
      </c>
      <c r="G16" s="50"/>
      <c r="H16" s="51"/>
      <c r="I16" s="51"/>
      <c r="J16" s="52"/>
      <c r="K16" s="50"/>
      <c r="L16" s="51"/>
      <c r="M16" s="51"/>
      <c r="N16" s="53"/>
      <c r="O16" s="51"/>
      <c r="P16" s="33">
        <f t="shared" si="0"/>
        <v>6788.8</v>
      </c>
    </row>
    <row r="17" spans="1:16" ht="15.75" thickBot="1">
      <c r="A17" s="11">
        <v>9</v>
      </c>
      <c r="B17" s="67" t="s">
        <v>34</v>
      </c>
      <c r="C17" s="68">
        <v>1</v>
      </c>
      <c r="D17" s="69">
        <v>6</v>
      </c>
      <c r="E17" s="70" t="s">
        <v>35</v>
      </c>
      <c r="F17" s="71">
        <v>2304.9</v>
      </c>
      <c r="G17" s="72"/>
      <c r="H17" s="73"/>
      <c r="I17" s="73"/>
      <c r="J17" s="74"/>
      <c r="K17" s="72"/>
      <c r="L17" s="73"/>
      <c r="M17" s="73"/>
      <c r="N17" s="75"/>
      <c r="O17" s="73"/>
      <c r="P17" s="76">
        <f t="shared" si="0"/>
        <v>2304.9</v>
      </c>
    </row>
    <row r="18" spans="1:16" ht="15.75" thickBot="1">
      <c r="A18" s="11">
        <v>10</v>
      </c>
      <c r="B18" s="10" t="s">
        <v>36</v>
      </c>
      <c r="C18" s="16">
        <v>13</v>
      </c>
      <c r="D18" s="21">
        <v>6</v>
      </c>
      <c r="E18" s="26" t="s">
        <v>37</v>
      </c>
      <c r="F18" s="31">
        <v>2378.42</v>
      </c>
      <c r="G18" s="54"/>
      <c r="H18" s="55"/>
      <c r="I18" s="55"/>
      <c r="J18" s="58">
        <v>1200</v>
      </c>
      <c r="K18" s="54"/>
      <c r="L18" s="55"/>
      <c r="M18" s="55"/>
      <c r="N18" s="59"/>
      <c r="O18" s="55"/>
      <c r="P18" s="37">
        <f>SUM(F18+G18+H18+I18+J18+K18+L18+M18+N18+O18)</f>
        <v>3578.42</v>
      </c>
    </row>
    <row r="19" spans="1:16" ht="15.75" thickBot="1">
      <c r="A19" s="11">
        <v>11</v>
      </c>
      <c r="B19" s="10" t="s">
        <v>38</v>
      </c>
      <c r="C19" s="16">
        <v>1</v>
      </c>
      <c r="D19" s="21">
        <v>6</v>
      </c>
      <c r="E19" s="26" t="s">
        <v>39</v>
      </c>
      <c r="F19" s="31">
        <v>1182</v>
      </c>
      <c r="G19" s="54"/>
      <c r="H19" s="55"/>
      <c r="I19" s="55"/>
      <c r="J19" s="56"/>
      <c r="K19" s="54"/>
      <c r="L19" s="55"/>
      <c r="M19" s="55">
        <v>31.07</v>
      </c>
      <c r="N19" s="57"/>
      <c r="O19" s="55"/>
      <c r="P19" s="33">
        <f t="shared" si="0"/>
        <v>1213.07</v>
      </c>
    </row>
    <row r="20" spans="1:16" ht="15.75" thickBot="1">
      <c r="A20" s="11">
        <v>12</v>
      </c>
      <c r="B20" s="10" t="s">
        <v>40</v>
      </c>
      <c r="C20" s="16">
        <v>4</v>
      </c>
      <c r="D20" s="21">
        <v>6</v>
      </c>
      <c r="E20" s="26" t="s">
        <v>41</v>
      </c>
      <c r="F20" s="31">
        <v>2116.7800000000002</v>
      </c>
      <c r="G20" s="54"/>
      <c r="H20" s="55"/>
      <c r="I20" s="55"/>
      <c r="J20" s="58"/>
      <c r="K20" s="54"/>
      <c r="L20" s="55"/>
      <c r="M20" s="55"/>
      <c r="N20" s="59">
        <v>635.05999999999995</v>
      </c>
      <c r="O20" s="55"/>
      <c r="P20" s="33">
        <f t="shared" si="0"/>
        <v>2751.84</v>
      </c>
    </row>
    <row r="21" spans="1:16" ht="15.75" thickBot="1">
      <c r="A21" s="11">
        <v>13</v>
      </c>
      <c r="B21" s="9" t="s">
        <v>42</v>
      </c>
      <c r="C21" s="15">
        <v>1</v>
      </c>
      <c r="D21" s="20">
        <v>6</v>
      </c>
      <c r="E21" s="25" t="s">
        <v>26</v>
      </c>
      <c r="F21" s="30">
        <v>1182</v>
      </c>
      <c r="G21" s="50"/>
      <c r="H21" s="51"/>
      <c r="I21" s="51"/>
      <c r="J21" s="52"/>
      <c r="K21" s="50"/>
      <c r="L21" s="51"/>
      <c r="M21" s="51">
        <v>31.07</v>
      </c>
      <c r="N21" s="60"/>
      <c r="O21" s="51"/>
      <c r="P21" s="33">
        <f t="shared" si="0"/>
        <v>1213.07</v>
      </c>
    </row>
    <row r="22" spans="1:16" ht="15.75" thickBot="1">
      <c r="A22" s="11">
        <v>14</v>
      </c>
      <c r="B22" s="8" t="s">
        <v>43</v>
      </c>
      <c r="C22" s="14">
        <v>13</v>
      </c>
      <c r="D22" s="19">
        <v>6</v>
      </c>
      <c r="E22" s="24" t="s">
        <v>26</v>
      </c>
      <c r="F22" s="29">
        <v>2378.42</v>
      </c>
      <c r="G22" s="44"/>
      <c r="H22" s="45"/>
      <c r="I22" s="45"/>
      <c r="J22" s="46"/>
      <c r="K22" s="44"/>
      <c r="L22" s="45"/>
      <c r="M22" s="45"/>
      <c r="N22" s="61"/>
      <c r="O22" s="45"/>
      <c r="P22" s="33">
        <f t="shared" si="0"/>
        <v>2378.42</v>
      </c>
    </row>
    <row r="23" spans="1:16" ht="15.75" thickBot="1">
      <c r="A23" s="11">
        <v>15</v>
      </c>
      <c r="B23" s="8" t="s">
        <v>44</v>
      </c>
      <c r="C23" s="14">
        <v>14</v>
      </c>
      <c r="D23" s="19">
        <v>6</v>
      </c>
      <c r="E23" s="24" t="s">
        <v>45</v>
      </c>
      <c r="F23" s="29">
        <v>2521.12</v>
      </c>
      <c r="G23" s="44"/>
      <c r="H23" s="45"/>
      <c r="I23" s="45"/>
      <c r="J23" s="48">
        <v>800</v>
      </c>
      <c r="K23" s="44"/>
      <c r="L23" s="45"/>
      <c r="M23" s="45"/>
      <c r="N23" s="47"/>
      <c r="O23" s="45"/>
      <c r="P23" s="33">
        <f t="shared" si="0"/>
        <v>3321.12</v>
      </c>
    </row>
    <row r="24" spans="1:16" ht="15.75" thickBot="1">
      <c r="A24" s="11">
        <v>16</v>
      </c>
      <c r="B24" s="7" t="s">
        <v>46</v>
      </c>
      <c r="C24" s="13">
        <v>30</v>
      </c>
      <c r="D24" s="18">
        <v>6</v>
      </c>
      <c r="E24" s="23" t="s">
        <v>47</v>
      </c>
      <c r="F24" s="28">
        <v>6788.8</v>
      </c>
      <c r="G24" s="38"/>
      <c r="H24" s="39"/>
      <c r="I24" s="39"/>
      <c r="J24" s="40">
        <v>800</v>
      </c>
      <c r="K24" s="38"/>
      <c r="L24" s="39"/>
      <c r="M24" s="39"/>
      <c r="N24" s="43"/>
      <c r="O24" s="39"/>
      <c r="P24" s="33">
        <f t="shared" si="0"/>
        <v>7588.8</v>
      </c>
    </row>
    <row r="25" spans="1:16" ht="15.75" thickBot="1">
      <c r="A25" s="11">
        <v>17</v>
      </c>
      <c r="B25" s="8" t="s">
        <v>48</v>
      </c>
      <c r="C25" s="14">
        <v>10</v>
      </c>
      <c r="D25" s="19">
        <v>6</v>
      </c>
      <c r="E25" s="24" t="s">
        <v>49</v>
      </c>
      <c r="F25" s="29">
        <v>1996.96</v>
      </c>
      <c r="G25" s="44"/>
      <c r="H25" s="45"/>
      <c r="I25" s="45"/>
      <c r="J25" s="48"/>
      <c r="K25" s="44"/>
      <c r="L25" s="45"/>
      <c r="M25" s="45"/>
      <c r="N25" s="47"/>
      <c r="O25" s="45"/>
      <c r="P25" s="33">
        <f t="shared" si="0"/>
        <v>1996.96</v>
      </c>
    </row>
    <row r="26" spans="1:16" ht="15.75" thickBot="1">
      <c r="A26" s="11">
        <v>18</v>
      </c>
      <c r="B26" s="7" t="s">
        <v>50</v>
      </c>
      <c r="C26" s="13">
        <v>13</v>
      </c>
      <c r="D26" s="18">
        <v>6</v>
      </c>
      <c r="E26" s="23" t="s">
        <v>37</v>
      </c>
      <c r="F26" s="28">
        <v>2378.42</v>
      </c>
      <c r="G26" s="38"/>
      <c r="H26" s="39"/>
      <c r="I26" s="39"/>
      <c r="J26" s="42">
        <v>1200</v>
      </c>
      <c r="K26" s="38"/>
      <c r="L26" s="39"/>
      <c r="M26" s="39"/>
      <c r="N26" s="49"/>
      <c r="O26" s="39"/>
      <c r="P26" s="33">
        <f t="shared" si="0"/>
        <v>3578.42</v>
      </c>
    </row>
    <row r="27" spans="1:16" ht="15.75" thickBot="1">
      <c r="A27" s="11">
        <v>19</v>
      </c>
      <c r="B27" s="9" t="s">
        <v>51</v>
      </c>
      <c r="C27" s="15">
        <v>9</v>
      </c>
      <c r="D27" s="20">
        <v>6</v>
      </c>
      <c r="E27" s="25" t="s">
        <v>26</v>
      </c>
      <c r="F27" s="30">
        <v>1883.93</v>
      </c>
      <c r="G27" s="50"/>
      <c r="H27" s="51"/>
      <c r="I27" s="51"/>
      <c r="J27" s="52">
        <v>1200</v>
      </c>
      <c r="K27" s="50"/>
      <c r="L27" s="51"/>
      <c r="M27" s="51"/>
      <c r="N27" s="53"/>
      <c r="O27" s="51"/>
      <c r="P27" s="33">
        <f t="shared" si="0"/>
        <v>3083.9300000000003</v>
      </c>
    </row>
    <row r="28" spans="1:16" ht="15.75" thickBot="1">
      <c r="A28" s="11">
        <v>20</v>
      </c>
      <c r="B28" s="7" t="s">
        <v>52</v>
      </c>
      <c r="C28" s="13">
        <v>4</v>
      </c>
      <c r="D28" s="18">
        <v>6</v>
      </c>
      <c r="E28" s="23" t="s">
        <v>26</v>
      </c>
      <c r="F28" s="28">
        <v>1492.25</v>
      </c>
      <c r="G28" s="38"/>
      <c r="H28" s="39"/>
      <c r="I28" s="39"/>
      <c r="J28" s="42">
        <v>800</v>
      </c>
      <c r="K28" s="38"/>
      <c r="L28" s="39"/>
      <c r="M28" s="39"/>
      <c r="N28" s="43"/>
      <c r="O28" s="39"/>
      <c r="P28" s="33">
        <f t="shared" si="0"/>
        <v>2292.25</v>
      </c>
    </row>
    <row r="29" spans="1:16" ht="15.75" thickBot="1">
      <c r="A29" s="11">
        <v>21</v>
      </c>
      <c r="B29" s="8" t="s">
        <v>53</v>
      </c>
      <c r="C29" s="14">
        <v>10</v>
      </c>
      <c r="D29" s="19">
        <v>6</v>
      </c>
      <c r="E29" s="24" t="s">
        <v>49</v>
      </c>
      <c r="F29" s="29">
        <v>1597.57</v>
      </c>
      <c r="G29" s="62">
        <v>532.52</v>
      </c>
      <c r="H29" s="45"/>
      <c r="I29" s="45"/>
      <c r="J29" s="48"/>
      <c r="K29" s="44"/>
      <c r="L29" s="45"/>
      <c r="M29" s="45"/>
      <c r="N29" s="47"/>
      <c r="O29" s="45"/>
      <c r="P29" s="33">
        <f t="shared" si="0"/>
        <v>2130.09</v>
      </c>
    </row>
    <row r="30" spans="1:16" ht="15.75" thickBot="1">
      <c r="A30" s="11">
        <v>22</v>
      </c>
      <c r="B30" s="7" t="s">
        <v>54</v>
      </c>
      <c r="C30" s="13">
        <v>15</v>
      </c>
      <c r="D30" s="18">
        <v>6</v>
      </c>
      <c r="E30" s="23" t="s">
        <v>26</v>
      </c>
      <c r="F30" s="28">
        <v>2672.39</v>
      </c>
      <c r="H30" s="63"/>
      <c r="I30" s="63"/>
      <c r="J30" s="40"/>
      <c r="K30" s="38"/>
      <c r="L30" s="39"/>
      <c r="M30" s="39"/>
      <c r="N30" s="43"/>
      <c r="O30" s="39"/>
      <c r="P30" s="33">
        <f t="shared" si="0"/>
        <v>2672.39</v>
      </c>
    </row>
    <row r="31" spans="1:16" ht="15.75" thickBot="1">
      <c r="A31" s="11">
        <v>23</v>
      </c>
      <c r="B31" s="10" t="s">
        <v>55</v>
      </c>
      <c r="C31" s="16">
        <v>4</v>
      </c>
      <c r="D31" s="21">
        <v>6</v>
      </c>
      <c r="E31" s="26" t="s">
        <v>26</v>
      </c>
      <c r="F31" s="31">
        <v>1492.25</v>
      </c>
      <c r="G31" s="54"/>
      <c r="H31" s="55"/>
      <c r="I31" s="55"/>
      <c r="J31" s="56"/>
      <c r="K31" s="54"/>
      <c r="L31" s="55"/>
      <c r="M31" s="55"/>
      <c r="N31" s="59"/>
      <c r="O31" s="55"/>
      <c r="P31" s="33">
        <f t="shared" si="0"/>
        <v>1492.25</v>
      </c>
    </row>
    <row r="32" spans="1:16" ht="15.75" thickBot="1">
      <c r="A32" s="11">
        <v>24</v>
      </c>
      <c r="B32" s="9" t="s">
        <v>56</v>
      </c>
      <c r="C32" s="15">
        <v>5</v>
      </c>
      <c r="D32" s="20">
        <v>6</v>
      </c>
      <c r="E32" s="25" t="s">
        <v>57</v>
      </c>
      <c r="F32" s="30">
        <v>764.08</v>
      </c>
      <c r="G32" s="50">
        <v>2689.39</v>
      </c>
      <c r="H32" s="51"/>
      <c r="I32" s="51"/>
      <c r="J32" s="64"/>
      <c r="K32" s="50"/>
      <c r="L32" s="51"/>
      <c r="M32" s="51"/>
      <c r="N32" s="53"/>
      <c r="O32" s="51"/>
      <c r="P32" s="33">
        <f t="shared" si="0"/>
        <v>3453.47</v>
      </c>
    </row>
    <row r="33" spans="1:16" ht="15.75" thickBot="1">
      <c r="A33" s="11">
        <v>25</v>
      </c>
      <c r="B33" s="10" t="s">
        <v>58</v>
      </c>
      <c r="C33" s="16">
        <v>1</v>
      </c>
      <c r="D33" s="21">
        <v>6</v>
      </c>
      <c r="E33" s="26" t="s">
        <v>26</v>
      </c>
      <c r="F33" s="31">
        <v>1182</v>
      </c>
      <c r="G33" s="54"/>
      <c r="H33" s="55"/>
      <c r="I33" s="55"/>
      <c r="J33" s="58">
        <v>1200</v>
      </c>
      <c r="K33" s="54"/>
      <c r="L33" s="55"/>
      <c r="M33" s="55"/>
      <c r="N33" s="65"/>
      <c r="O33" s="55"/>
      <c r="P33" s="33">
        <f t="shared" si="0"/>
        <v>2382</v>
      </c>
    </row>
    <row r="34" spans="1:16" ht="15.75" thickBot="1">
      <c r="A34" s="11">
        <v>26</v>
      </c>
      <c r="B34" s="9" t="s">
        <v>59</v>
      </c>
      <c r="C34" s="15">
        <v>10</v>
      </c>
      <c r="D34" s="20">
        <v>6</v>
      </c>
      <c r="E34" s="25" t="s">
        <v>49</v>
      </c>
      <c r="F34" s="30">
        <v>1996.96</v>
      </c>
      <c r="G34" s="50"/>
      <c r="H34" s="51"/>
      <c r="I34" s="51"/>
      <c r="J34" s="66"/>
      <c r="K34" s="50"/>
      <c r="L34" s="51"/>
      <c r="M34" s="51"/>
      <c r="N34" s="53"/>
      <c r="O34" s="51"/>
      <c r="P34" s="33">
        <f t="shared" si="0"/>
        <v>1996.96</v>
      </c>
    </row>
    <row r="35" spans="1:16">
      <c r="J35" s="32"/>
    </row>
    <row r="39" spans="1:16" s="115" customFormat="1"/>
    <row r="40" spans="1:16" s="115" customFormat="1"/>
    <row r="41" spans="1:16" ht="18.75">
      <c r="G41" s="145" t="s">
        <v>60</v>
      </c>
      <c r="H41" s="145"/>
      <c r="I41" s="145"/>
      <c r="J41" s="145"/>
      <c r="K41" s="145"/>
      <c r="L41" s="145"/>
    </row>
    <row r="42" spans="1:16">
      <c r="G42" s="96"/>
      <c r="H42" s="96"/>
      <c r="I42" s="96"/>
      <c r="J42" s="96"/>
      <c r="K42" s="96"/>
      <c r="L42" s="96"/>
    </row>
    <row r="43" spans="1:16">
      <c r="B43" s="115" t="s">
        <v>1</v>
      </c>
      <c r="C43" s="115"/>
      <c r="D43" s="115"/>
      <c r="G43" s="96"/>
      <c r="H43" s="96"/>
      <c r="I43" s="96"/>
      <c r="J43" s="96"/>
      <c r="K43" s="96"/>
      <c r="L43" s="96"/>
    </row>
    <row r="44" spans="1:16">
      <c r="G44" s="96"/>
      <c r="H44" s="96"/>
      <c r="I44" s="96"/>
      <c r="J44" s="96"/>
      <c r="K44" s="96"/>
      <c r="L44" s="96"/>
    </row>
    <row r="45" spans="1:16" ht="15.75" thickBot="1"/>
    <row r="46" spans="1:16" ht="15" customHeight="1">
      <c r="A46" s="102" t="s">
        <v>2</v>
      </c>
      <c r="B46" s="103" t="s">
        <v>3</v>
      </c>
      <c r="C46" s="105" t="s">
        <v>4</v>
      </c>
      <c r="D46" s="1"/>
      <c r="E46" s="136" t="s">
        <v>5</v>
      </c>
      <c r="F46" s="148"/>
      <c r="G46" s="103"/>
      <c r="H46" s="136" t="s">
        <v>6</v>
      </c>
      <c r="I46" s="103"/>
      <c r="J46" s="109" t="s">
        <v>61</v>
      </c>
      <c r="K46" s="123" t="s">
        <v>62</v>
      </c>
      <c r="L46" s="124"/>
      <c r="M46" s="111" t="s">
        <v>63</v>
      </c>
      <c r="N46" s="105" t="s">
        <v>64</v>
      </c>
      <c r="O46" s="105" t="s">
        <v>65</v>
      </c>
      <c r="P46" s="105" t="s">
        <v>14</v>
      </c>
    </row>
    <row r="47" spans="1:16" ht="15.75" thickBot="1">
      <c r="A47" s="102"/>
      <c r="B47" s="104"/>
      <c r="C47" s="106"/>
      <c r="D47" s="5" t="s">
        <v>15</v>
      </c>
      <c r="E47" s="134" t="s">
        <v>16</v>
      </c>
      <c r="F47" s="135"/>
      <c r="G47" s="104"/>
      <c r="H47" s="134"/>
      <c r="I47" s="104"/>
      <c r="J47" s="110"/>
      <c r="K47" s="125"/>
      <c r="L47" s="126"/>
      <c r="M47" s="112"/>
      <c r="N47" s="106"/>
      <c r="O47" s="106"/>
      <c r="P47" s="106"/>
    </row>
    <row r="48" spans="1:16" ht="15.75" thickBot="1">
      <c r="A48" s="11">
        <v>1</v>
      </c>
      <c r="B48" s="78" t="s">
        <v>66</v>
      </c>
      <c r="C48" s="82">
        <v>12</v>
      </c>
      <c r="D48" s="99">
        <v>6</v>
      </c>
      <c r="E48" s="116" t="s">
        <v>67</v>
      </c>
      <c r="F48" s="117"/>
      <c r="G48" s="118"/>
      <c r="H48" s="119">
        <v>2243.79</v>
      </c>
      <c r="I48" s="120"/>
      <c r="J48" s="95"/>
      <c r="K48" s="127"/>
      <c r="L48" s="128"/>
      <c r="M48" s="35"/>
      <c r="N48" s="37"/>
      <c r="O48" s="35"/>
      <c r="P48" s="33">
        <f>SUM(F48:O48)</f>
        <v>2243.79</v>
      </c>
    </row>
    <row r="49" spans="1:16" ht="18.75" customHeight="1" thickBot="1">
      <c r="A49" s="11">
        <v>2</v>
      </c>
      <c r="B49" s="97" t="s">
        <v>68</v>
      </c>
      <c r="C49" s="85">
        <v>14</v>
      </c>
      <c r="D49" s="86">
        <v>6</v>
      </c>
      <c r="E49" s="116" t="s">
        <v>69</v>
      </c>
      <c r="F49" s="117"/>
      <c r="G49" s="118"/>
      <c r="H49" s="89">
        <v>2521.12</v>
      </c>
      <c r="I49" s="90"/>
      <c r="J49" s="98"/>
      <c r="K49" s="92"/>
      <c r="L49" s="91"/>
      <c r="M49" s="45"/>
      <c r="N49" s="61"/>
      <c r="O49" s="45"/>
      <c r="P49" s="33">
        <f t="shared" ref="P49:P54" si="1">SUM(F49:O49)</f>
        <v>2521.12</v>
      </c>
    </row>
    <row r="50" spans="1:16" ht="18.75" customHeight="1" thickBot="1">
      <c r="A50" s="11">
        <v>3</v>
      </c>
      <c r="B50" s="79" t="s">
        <v>70</v>
      </c>
      <c r="C50" s="83">
        <v>14</v>
      </c>
      <c r="D50" s="84">
        <v>6</v>
      </c>
      <c r="E50" s="149" t="s">
        <v>71</v>
      </c>
      <c r="F50" s="150"/>
      <c r="G50" s="151"/>
      <c r="H50" s="146">
        <v>2521.12</v>
      </c>
      <c r="I50" s="147"/>
      <c r="J50" s="40"/>
      <c r="K50" s="129"/>
      <c r="L50" s="130"/>
      <c r="M50" s="39"/>
      <c r="N50" s="41"/>
      <c r="O50" s="39"/>
      <c r="P50" s="33">
        <f t="shared" si="1"/>
        <v>2521.12</v>
      </c>
    </row>
    <row r="51" spans="1:16" ht="18.75" customHeight="1" thickBot="1">
      <c r="A51" s="11">
        <v>4</v>
      </c>
      <c r="B51" s="80" t="s">
        <v>72</v>
      </c>
      <c r="C51" s="85">
        <v>30</v>
      </c>
      <c r="D51" s="86">
        <v>6</v>
      </c>
      <c r="E51" s="116" t="s">
        <v>73</v>
      </c>
      <c r="F51" s="117"/>
      <c r="G51" s="118"/>
      <c r="H51" s="119">
        <v>3629.23</v>
      </c>
      <c r="I51" s="120"/>
      <c r="J51" s="42">
        <v>3700.4</v>
      </c>
      <c r="K51" s="129"/>
      <c r="L51" s="130"/>
      <c r="M51" s="39"/>
      <c r="N51" s="43"/>
      <c r="O51" s="39"/>
      <c r="P51" s="33">
        <f t="shared" si="1"/>
        <v>7329.63</v>
      </c>
    </row>
    <row r="52" spans="1:16" ht="18.75" customHeight="1" thickBot="1">
      <c r="A52" s="11">
        <v>5</v>
      </c>
      <c r="B52" s="80" t="s">
        <v>74</v>
      </c>
      <c r="C52" s="85">
        <v>14</v>
      </c>
      <c r="D52" s="86">
        <v>6</v>
      </c>
      <c r="E52" s="116" t="s">
        <v>69</v>
      </c>
      <c r="F52" s="117"/>
      <c r="G52" s="118"/>
      <c r="H52" s="119">
        <v>6404.53</v>
      </c>
      <c r="I52" s="120"/>
      <c r="J52" s="42"/>
      <c r="K52" s="93"/>
      <c r="L52" s="94"/>
      <c r="M52" s="39"/>
      <c r="N52" s="43"/>
      <c r="O52" s="39"/>
      <c r="P52" s="33">
        <f t="shared" si="1"/>
        <v>6404.53</v>
      </c>
    </row>
    <row r="53" spans="1:16" ht="18.75" customHeight="1" thickBot="1">
      <c r="A53" s="11">
        <v>4</v>
      </c>
      <c r="B53" s="81" t="s">
        <v>75</v>
      </c>
      <c r="C53" s="87">
        <v>14</v>
      </c>
      <c r="D53" s="88">
        <v>6</v>
      </c>
      <c r="E53" s="131" t="s">
        <v>76</v>
      </c>
      <c r="F53" s="132"/>
      <c r="G53" s="133"/>
      <c r="H53" s="121">
        <v>2521.12</v>
      </c>
      <c r="I53" s="122"/>
      <c r="J53" s="46"/>
      <c r="K53" s="127"/>
      <c r="L53" s="128"/>
      <c r="M53" s="45"/>
      <c r="N53" s="47"/>
      <c r="O53" s="45"/>
      <c r="P53" s="33">
        <f t="shared" si="1"/>
        <v>2521.12</v>
      </c>
    </row>
    <row r="54" spans="1:16" ht="18.75" customHeight="1" thickBot="1">
      <c r="A54" s="11">
        <v>6</v>
      </c>
      <c r="B54" s="81" t="s">
        <v>77</v>
      </c>
      <c r="C54" s="87">
        <v>12</v>
      </c>
      <c r="D54" s="88">
        <v>6</v>
      </c>
      <c r="E54" s="131" t="s">
        <v>78</v>
      </c>
      <c r="F54" s="132"/>
      <c r="G54" s="133"/>
      <c r="H54" s="121">
        <v>2243.79</v>
      </c>
      <c r="I54" s="122"/>
      <c r="J54" s="48"/>
      <c r="K54" s="127"/>
      <c r="L54" s="128"/>
      <c r="M54" s="45"/>
      <c r="N54" s="47"/>
      <c r="O54" s="45"/>
      <c r="P54" s="33">
        <f t="shared" si="1"/>
        <v>2243.79</v>
      </c>
    </row>
    <row r="55" spans="1:16">
      <c r="A55" s="77"/>
    </row>
    <row r="56" spans="1:16">
      <c r="A56" s="77"/>
    </row>
    <row r="57" spans="1:16">
      <c r="A57" s="77"/>
    </row>
    <row r="58" spans="1:16">
      <c r="A58" s="77"/>
    </row>
    <row r="59" spans="1:16">
      <c r="A59" s="77"/>
    </row>
    <row r="60" spans="1:16">
      <c r="A60" s="77"/>
    </row>
    <row r="78" spans="2:10" ht="15.75">
      <c r="E78" s="182" t="s">
        <v>79</v>
      </c>
      <c r="F78" s="182"/>
      <c r="G78" s="182"/>
      <c r="H78" s="182"/>
      <c r="I78" s="182"/>
      <c r="J78" s="182"/>
    </row>
    <row r="79" spans="2:10">
      <c r="B79" t="s">
        <v>1</v>
      </c>
    </row>
    <row r="80" spans="2:10" ht="15.75" thickBot="1"/>
    <row r="81" spans="1:13" ht="29.25" customHeight="1">
      <c r="A81" s="113" t="s">
        <v>80</v>
      </c>
      <c r="B81" s="164" t="s">
        <v>3</v>
      </c>
      <c r="C81" s="165"/>
      <c r="D81" s="174" t="s">
        <v>81</v>
      </c>
      <c r="E81" s="175"/>
      <c r="F81" s="164" t="s">
        <v>82</v>
      </c>
      <c r="G81" s="165"/>
      <c r="H81" s="174" t="s">
        <v>83</v>
      </c>
      <c r="I81" s="175"/>
      <c r="J81" s="137" t="s">
        <v>14</v>
      </c>
      <c r="K81" s="138"/>
      <c r="L81" s="137" t="s">
        <v>84</v>
      </c>
      <c r="M81" s="138"/>
    </row>
    <row r="82" spans="1:13" ht="15.75" thickBot="1">
      <c r="A82" s="114"/>
      <c r="B82" s="166"/>
      <c r="C82" s="167"/>
      <c r="D82" s="176"/>
      <c r="E82" s="177"/>
      <c r="F82" s="166"/>
      <c r="G82" s="167"/>
      <c r="H82" s="176"/>
      <c r="I82" s="177"/>
      <c r="J82" s="139"/>
      <c r="K82" s="140"/>
      <c r="L82" s="139"/>
      <c r="M82" s="140"/>
    </row>
    <row r="83" spans="1:13" ht="15.75" thickBot="1">
      <c r="A83" s="85">
        <v>1</v>
      </c>
      <c r="B83" s="168" t="s">
        <v>85</v>
      </c>
      <c r="C83" s="169"/>
      <c r="D83" s="141">
        <v>600</v>
      </c>
      <c r="E83" s="142"/>
      <c r="F83" s="143"/>
      <c r="G83" s="144"/>
      <c r="H83" s="160">
        <v>126</v>
      </c>
      <c r="I83" s="161"/>
      <c r="J83" s="143">
        <f>SUM(D83:I83)</f>
        <v>726</v>
      </c>
      <c r="K83" s="144"/>
      <c r="L83" s="141"/>
      <c r="M83" s="142"/>
    </row>
    <row r="84" spans="1:13" ht="15.75" thickBot="1">
      <c r="A84" s="83">
        <v>2</v>
      </c>
      <c r="B84" s="168" t="s">
        <v>86</v>
      </c>
      <c r="C84" s="169"/>
      <c r="D84" s="152">
        <v>600</v>
      </c>
      <c r="E84" s="153"/>
      <c r="F84" s="168"/>
      <c r="G84" s="169"/>
      <c r="H84" s="160">
        <v>126</v>
      </c>
      <c r="I84" s="161"/>
      <c r="J84" s="143">
        <f t="shared" ref="J84:J89" si="2">SUM(D84:I84)</f>
        <v>726</v>
      </c>
      <c r="K84" s="144"/>
      <c r="L84" s="152"/>
      <c r="M84" s="153"/>
    </row>
    <row r="85" spans="1:13" ht="15.75" thickBot="1">
      <c r="A85" s="85">
        <v>3</v>
      </c>
      <c r="B85" s="143" t="s">
        <v>87</v>
      </c>
      <c r="C85" s="144"/>
      <c r="D85" s="141">
        <v>600</v>
      </c>
      <c r="E85" s="142"/>
      <c r="F85" s="143"/>
      <c r="G85" s="144"/>
      <c r="H85" s="160">
        <v>126</v>
      </c>
      <c r="I85" s="161"/>
      <c r="J85" s="143">
        <f t="shared" si="2"/>
        <v>726</v>
      </c>
      <c r="K85" s="144"/>
      <c r="L85" s="154"/>
      <c r="M85" s="155"/>
    </row>
    <row r="86" spans="1:13" ht="15.75" thickBot="1">
      <c r="A86" s="85">
        <v>4</v>
      </c>
      <c r="B86" s="143" t="s">
        <v>88</v>
      </c>
      <c r="C86" s="144"/>
      <c r="D86" s="141">
        <v>600</v>
      </c>
      <c r="E86" s="142"/>
      <c r="F86" s="143"/>
      <c r="G86" s="144"/>
      <c r="H86" s="160">
        <v>126</v>
      </c>
      <c r="I86" s="161"/>
      <c r="J86" s="143">
        <f t="shared" si="2"/>
        <v>726</v>
      </c>
      <c r="K86" s="144"/>
      <c r="L86" s="141"/>
      <c r="M86" s="142"/>
    </row>
    <row r="87" spans="1:13" ht="15.75" thickBot="1">
      <c r="A87" s="87">
        <v>5</v>
      </c>
      <c r="B87" s="170" t="s">
        <v>89</v>
      </c>
      <c r="C87" s="171"/>
      <c r="D87" s="178">
        <v>600</v>
      </c>
      <c r="E87" s="179"/>
      <c r="F87" s="170"/>
      <c r="G87" s="171"/>
      <c r="H87" s="160">
        <v>126</v>
      </c>
      <c r="I87" s="161"/>
      <c r="J87" s="143">
        <f t="shared" si="2"/>
        <v>726</v>
      </c>
      <c r="K87" s="144"/>
      <c r="L87" s="156"/>
      <c r="M87" s="157"/>
    </row>
    <row r="88" spans="1:13" ht="15.75" thickBot="1">
      <c r="A88" s="87">
        <v>6</v>
      </c>
      <c r="B88" s="170" t="s">
        <v>90</v>
      </c>
      <c r="C88" s="171"/>
      <c r="D88" s="178">
        <v>600</v>
      </c>
      <c r="E88" s="179"/>
      <c r="F88" s="170"/>
      <c r="G88" s="171"/>
      <c r="H88" s="160">
        <v>126</v>
      </c>
      <c r="I88" s="161"/>
      <c r="J88" s="143">
        <f t="shared" si="2"/>
        <v>726</v>
      </c>
      <c r="K88" s="144"/>
      <c r="L88" s="156"/>
      <c r="M88" s="157"/>
    </row>
    <row r="89" spans="1:13" ht="15.75" thickBot="1">
      <c r="A89" s="101">
        <v>7</v>
      </c>
      <c r="B89" s="172" t="s">
        <v>91</v>
      </c>
      <c r="C89" s="173"/>
      <c r="D89" s="158">
        <v>600</v>
      </c>
      <c r="E89" s="159"/>
      <c r="F89" s="172"/>
      <c r="G89" s="173"/>
      <c r="H89" s="162">
        <v>126</v>
      </c>
      <c r="I89" s="163"/>
      <c r="J89" s="143">
        <f t="shared" si="2"/>
        <v>726</v>
      </c>
      <c r="K89" s="144"/>
      <c r="L89" s="158"/>
      <c r="M89" s="159"/>
    </row>
    <row r="90" spans="1:13" ht="15.75" thickBot="1">
      <c r="A90" s="100">
        <v>8</v>
      </c>
      <c r="B90" s="180" t="s">
        <v>92</v>
      </c>
      <c r="C90" s="181"/>
      <c r="D90" s="180">
        <v>600</v>
      </c>
      <c r="E90" s="181"/>
      <c r="F90" s="180"/>
      <c r="G90" s="181"/>
      <c r="H90" s="183">
        <v>126</v>
      </c>
      <c r="I90" s="184"/>
      <c r="J90" s="185">
        <f t="shared" ref="J90" si="3">SUM(D90:I90)</f>
        <v>726</v>
      </c>
      <c r="K90" s="186"/>
      <c r="L90" s="180"/>
      <c r="M90" s="181"/>
    </row>
  </sheetData>
  <mergeCells count="100">
    <mergeCell ref="L90:M90"/>
    <mergeCell ref="E78:J78"/>
    <mergeCell ref="G41:L41"/>
    <mergeCell ref="B43:D43"/>
    <mergeCell ref="B81:C82"/>
    <mergeCell ref="B90:C90"/>
    <mergeCell ref="D90:E90"/>
    <mergeCell ref="F90:G90"/>
    <mergeCell ref="H90:I90"/>
    <mergeCell ref="J90:K90"/>
    <mergeCell ref="D88:E88"/>
    <mergeCell ref="D89:E89"/>
    <mergeCell ref="B83:C83"/>
    <mergeCell ref="B84:C84"/>
    <mergeCell ref="B85:C85"/>
    <mergeCell ref="B86:C86"/>
    <mergeCell ref="B87:C87"/>
    <mergeCell ref="B88:C88"/>
    <mergeCell ref="B89:C89"/>
    <mergeCell ref="D81:E82"/>
    <mergeCell ref="D83:E83"/>
    <mergeCell ref="D84:E84"/>
    <mergeCell ref="D85:E85"/>
    <mergeCell ref="D86:E86"/>
    <mergeCell ref="D87:E87"/>
    <mergeCell ref="H88:I88"/>
    <mergeCell ref="H89:I89"/>
    <mergeCell ref="F81:G82"/>
    <mergeCell ref="F83:G83"/>
    <mergeCell ref="F84:G84"/>
    <mergeCell ref="F85:G85"/>
    <mergeCell ref="F86:G86"/>
    <mergeCell ref="F87:G87"/>
    <mergeCell ref="F88:G88"/>
    <mergeCell ref="F89:G89"/>
    <mergeCell ref="H81:I82"/>
    <mergeCell ref="H83:I83"/>
    <mergeCell ref="H84:I84"/>
    <mergeCell ref="H85:I85"/>
    <mergeCell ref="H86:I86"/>
    <mergeCell ref="H87:I87"/>
    <mergeCell ref="J89:K89"/>
    <mergeCell ref="L84:M84"/>
    <mergeCell ref="L85:M85"/>
    <mergeCell ref="L86:M86"/>
    <mergeCell ref="L87:M87"/>
    <mergeCell ref="L88:M88"/>
    <mergeCell ref="L89:M89"/>
    <mergeCell ref="J84:K84"/>
    <mergeCell ref="J85:K85"/>
    <mergeCell ref="J86:K86"/>
    <mergeCell ref="J87:K87"/>
    <mergeCell ref="J88:K88"/>
    <mergeCell ref="F4:L4"/>
    <mergeCell ref="B5:G5"/>
    <mergeCell ref="H48:I48"/>
    <mergeCell ref="H50:I50"/>
    <mergeCell ref="H51:I51"/>
    <mergeCell ref="E46:G46"/>
    <mergeCell ref="E50:G50"/>
    <mergeCell ref="E48:G48"/>
    <mergeCell ref="E51:G51"/>
    <mergeCell ref="E54:G54"/>
    <mergeCell ref="E47:G47"/>
    <mergeCell ref="H46:I47"/>
    <mergeCell ref="L81:M82"/>
    <mergeCell ref="L83:M83"/>
    <mergeCell ref="J81:K82"/>
    <mergeCell ref="J83:K83"/>
    <mergeCell ref="H53:I53"/>
    <mergeCell ref="A46:A47"/>
    <mergeCell ref="J46:J47"/>
    <mergeCell ref="N46:N47"/>
    <mergeCell ref="M46:M47"/>
    <mergeCell ref="A81:A82"/>
    <mergeCell ref="E49:G49"/>
    <mergeCell ref="E52:G52"/>
    <mergeCell ref="H52:I52"/>
    <mergeCell ref="H54:I54"/>
    <mergeCell ref="K46:L47"/>
    <mergeCell ref="K48:L48"/>
    <mergeCell ref="K50:L50"/>
    <mergeCell ref="K51:L51"/>
    <mergeCell ref="K53:L53"/>
    <mergeCell ref="K54:L54"/>
    <mergeCell ref="E53:G53"/>
    <mergeCell ref="N7:N8"/>
    <mergeCell ref="O7:O8"/>
    <mergeCell ref="P7:P8"/>
    <mergeCell ref="B46:B47"/>
    <mergeCell ref="C46:C47"/>
    <mergeCell ref="O46:O47"/>
    <mergeCell ref="K7:K8"/>
    <mergeCell ref="P46:P47"/>
    <mergeCell ref="A39:XFD40"/>
    <mergeCell ref="A7:A8"/>
    <mergeCell ref="B7:B8"/>
    <mergeCell ref="C7:C8"/>
    <mergeCell ref="F7:F8"/>
    <mergeCell ref="J7:J8"/>
  </mergeCells>
  <pageMargins left="0.23622047244094491" right="0.23622047244094491" top="0.39370078740157483" bottom="0.3937007874015748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Ednelza</dc:creator>
  <cp:keywords/>
  <dc:description/>
  <cp:lastModifiedBy>Marcelo Pessoa</cp:lastModifiedBy>
  <cp:revision/>
  <dcterms:created xsi:type="dcterms:W3CDTF">2018-03-27T14:03:06Z</dcterms:created>
  <dcterms:modified xsi:type="dcterms:W3CDTF">2018-09-21T15:08:06Z</dcterms:modified>
  <cp:category/>
  <cp:contentStatus/>
</cp:coreProperties>
</file>